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45" windowWidth="19440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L19" i="1"/>
  <c r="F19"/>
  <c r="J19"/>
  <c r="H19"/>
  <c r="D19"/>
  <c r="K30" i="2" l="1"/>
</calcChain>
</file>

<file path=xl/sharedStrings.xml><?xml version="1.0" encoding="utf-8"?>
<sst xmlns="http://schemas.openxmlformats.org/spreadsheetml/2006/main" count="78" uniqueCount="67">
  <si>
    <t>Accounting Equation and Debit/Credit Rules</t>
  </si>
  <si>
    <t>Complete the Accounting Equation below by placing the following accounts types in the proper order to</t>
  </si>
  <si>
    <t>complete the accounting equation: Assets, Common Stock, Dividends, Expenses, Liabilities and</t>
  </si>
  <si>
    <t>Revenues. Indicate the increase side of the account with “+” and the decrease side with a “-“.</t>
  </si>
  <si>
    <t>Financial Transactions: Journalize the following transactions that occurred during the year:</t>
  </si>
  <si>
    <t>January 1: Received $100,000 cash in exchange for common stock.</t>
  </si>
  <si>
    <t>January 1: Purchased a delivery truck for $36,000 by paying $6,000 in cash and signing a note for the</t>
  </si>
  <si>
    <t>remainder.</t>
  </si>
  <si>
    <t>January 15: Purchased $1,200 of supplies on account</t>
  </si>
  <si>
    <t>July 1: Paid $12,000 for an annual insurance policy.</t>
  </si>
  <si>
    <t>December 31: Made sales of $500,000 on account. The Cost of Goods Sold was $300,000.</t>
  </si>
  <si>
    <t>Date</t>
  </si>
  <si>
    <t>GENERAL JOURNAL</t>
  </si>
  <si>
    <t>Debit</t>
  </si>
  <si>
    <t>Credit</t>
  </si>
  <si>
    <t>Description</t>
  </si>
  <si>
    <t>Post</t>
  </si>
  <si>
    <t>Cash a/c</t>
  </si>
  <si>
    <t>Common stock a/c</t>
  </si>
  <si>
    <t>Delivery truck a/c</t>
  </si>
  <si>
    <t>cash a/c</t>
  </si>
  <si>
    <t>note payable a/c</t>
  </si>
  <si>
    <t>Supplies a/c</t>
  </si>
  <si>
    <t>Account payable a/c</t>
  </si>
  <si>
    <t>Prepaid insurance a/c</t>
  </si>
  <si>
    <t xml:space="preserve"> </t>
  </si>
  <si>
    <t>cost of goods sold a/c</t>
  </si>
  <si>
    <t>Account reciviable a/c</t>
  </si>
  <si>
    <t>Revenue a/c (sale)</t>
  </si>
  <si>
    <t>Inventory a/c</t>
  </si>
  <si>
    <t>Adjusting Entries:</t>
  </si>
  <si>
    <t>Journalize the following adjusting entries on December 31:</t>
  </si>
  <si>
    <t>A. The Supplies Account balance as of December 31 is $1,200. Actual supplies on hand equals $800.</t>
  </si>
  <si>
    <t>B. The company uses the allowance method for accounts receivable. A review of the accounts receivable</t>
  </si>
  <si>
    <t>aging report indicates that $50,000 of the accounts receivable will not be collectable. The allowance</t>
  </si>
  <si>
    <t>account has a current balance of $30,000.</t>
  </si>
  <si>
    <t>C. The trial balance indicates unearned revenue of $9,000. The company has determined that $3,000 of</t>
  </si>
  <si>
    <t>service has still not yet been provided.</t>
  </si>
  <si>
    <t>D. The company paid an annual insurance premium of $12,000 during the year. Six months of the</t>
  </si>
  <si>
    <t>insurance has expired.</t>
  </si>
  <si>
    <t>E. On January 1, the company purchased a delivery truck for 36,000. The company expects to use the</t>
  </si>
  <si>
    <t>truck for 3 years.</t>
  </si>
  <si>
    <t xml:space="preserve">Date </t>
  </si>
  <si>
    <t>A</t>
  </si>
  <si>
    <t>Supplies expences a/c</t>
  </si>
  <si>
    <t>B</t>
  </si>
  <si>
    <t xml:space="preserve"> Bad Debts Expense a/c</t>
  </si>
  <si>
    <t>Accounts Receivable a/c</t>
  </si>
  <si>
    <t>Allowance a/c</t>
  </si>
  <si>
    <t>C</t>
  </si>
  <si>
    <t>Unearned revenue a/c</t>
  </si>
  <si>
    <t>Account recivable a/c</t>
  </si>
  <si>
    <t>Service revenue a/c</t>
  </si>
  <si>
    <t>D</t>
  </si>
  <si>
    <t>Expired insurance a/c</t>
  </si>
  <si>
    <t xml:space="preserve">                E</t>
  </si>
  <si>
    <t xml:space="preserve">Purchsase a/c </t>
  </si>
  <si>
    <t>Liablity</t>
  </si>
  <si>
    <t>Capital</t>
  </si>
  <si>
    <t>Asset</t>
  </si>
  <si>
    <t>=</t>
  </si>
  <si>
    <t>+</t>
  </si>
  <si>
    <t>-</t>
  </si>
  <si>
    <t>Dividents</t>
  </si>
  <si>
    <t xml:space="preserve">Expenses </t>
  </si>
  <si>
    <t>Revenue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</si>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</sst>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53"/>
  <sheetViews>
    <sheetView tabSelected="1" topLeftCell="A31" zoomScale="82" zoomScaleNormal="82" workbookViewId="0">
      <selection activeCell="P63" sqref="P63"/>
    </sheetView>
  </sheetViews>
  <sheetFormatPr defaultRowHeight="15"/>
  <cols>
    <col min="14" max="14" width="7.5703125" customWidth="1"/>
    <col min="15" max="15" width="7.42578125" customWidth="1"/>
    <col min="16" max="16" width="18.140625" customWidth="1"/>
    <col min="17" max="17" width="4.140625" customWidth="1"/>
    <col min="18" max="18" width="19.140625" customWidth="1"/>
    <col min="19" max="19" width="3.42578125" customWidth="1"/>
    <col min="20" max="20" width="18.28515625" customWidth="1"/>
    <col min="21" max="21" width="3.28515625" customWidth="1"/>
    <col min="22" max="22" width="17.140625" customWidth="1"/>
    <col min="23" max="23" width="3.28515625" customWidth="1"/>
    <col min="24" max="24" width="16.42578125" customWidth="1"/>
    <col min="25" max="25" width="3.7109375" customWidth="1"/>
    <col min="26" max="26" width="18.5703125" customWidth="1"/>
  </cols>
  <sheetData>
    <row r="2" spans="2:14">
      <c r="B2" t="s">
        <v>0</v>
      </c>
    </row>
    <row r="3" spans="2:14">
      <c r="B3" t="s">
        <v>1</v>
      </c>
    </row>
    <row r="4" spans="2:14">
      <c r="B4" t="s">
        <v>2</v>
      </c>
    </row>
    <row r="5" spans="2:14" ht="15.75" thickBot="1">
      <c r="B5" t="s">
        <v>3</v>
      </c>
    </row>
    <row r="6" spans="2:14">
      <c r="C6" s="8"/>
      <c r="D6" s="8" t="s">
        <v>59</v>
      </c>
      <c r="E6" s="8" t="s">
        <v>60</v>
      </c>
      <c r="F6" s="8" t="s">
        <v>57</v>
      </c>
      <c r="G6" s="8" t="s">
        <v>61</v>
      </c>
      <c r="H6" s="8" t="s">
        <v>58</v>
      </c>
      <c r="I6" s="8" t="s">
        <v>61</v>
      </c>
      <c r="J6" s="8" t="s">
        <v>65</v>
      </c>
      <c r="K6" s="8" t="s">
        <v>62</v>
      </c>
      <c r="L6" s="8" t="s">
        <v>64</v>
      </c>
      <c r="M6" s="8" t="s">
        <v>62</v>
      </c>
      <c r="N6" s="8" t="s">
        <v>63</v>
      </c>
    </row>
    <row r="7" spans="2:14" ht="15.75" thickBot="1"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2:14">
      <c r="B8" s="6"/>
      <c r="C8">
        <v>1</v>
      </c>
      <c r="D8">
        <v>3000</v>
      </c>
    </row>
    <row r="9" spans="2:14">
      <c r="B9" s="6"/>
      <c r="C9">
        <v>2</v>
      </c>
      <c r="D9">
        <v>10000</v>
      </c>
      <c r="F9">
        <v>100000</v>
      </c>
      <c r="H9">
        <v>50000</v>
      </c>
      <c r="J9">
        <v>500000</v>
      </c>
      <c r="L9">
        <v>12000</v>
      </c>
    </row>
    <row r="10" spans="2:14">
      <c r="B10" s="6"/>
      <c r="C10">
        <v>3</v>
      </c>
      <c r="D10">
        <v>1200</v>
      </c>
      <c r="F10">
        <v>30000</v>
      </c>
      <c r="H10">
        <v>3000</v>
      </c>
      <c r="L10">
        <v>300000</v>
      </c>
    </row>
    <row r="11" spans="2:14">
      <c r="B11" s="6"/>
      <c r="C11">
        <v>4</v>
      </c>
      <c r="D11">
        <v>12000</v>
      </c>
      <c r="F11">
        <v>1200</v>
      </c>
      <c r="L11">
        <v>1200</v>
      </c>
    </row>
    <row r="12" spans="2:14">
      <c r="B12" s="6"/>
      <c r="C12">
        <v>5</v>
      </c>
      <c r="D12">
        <v>300000</v>
      </c>
      <c r="F12">
        <v>9000</v>
      </c>
      <c r="L12">
        <v>30000</v>
      </c>
    </row>
    <row r="13" spans="2:14">
      <c r="B13" s="6"/>
      <c r="C13">
        <v>6</v>
      </c>
      <c r="D13">
        <v>1200</v>
      </c>
      <c r="F13">
        <v>93400</v>
      </c>
      <c r="L13">
        <v>6000</v>
      </c>
    </row>
    <row r="14" spans="2:14">
      <c r="B14" s="6"/>
      <c r="C14">
        <v>7</v>
      </c>
      <c r="D14">
        <v>20000</v>
      </c>
      <c r="L14">
        <v>36000</v>
      </c>
    </row>
    <row r="15" spans="2:14">
      <c r="B15" s="6"/>
      <c r="C15">
        <v>8</v>
      </c>
      <c r="D15">
        <v>12000</v>
      </c>
    </row>
    <row r="16" spans="2:14">
      <c r="B16" s="6"/>
      <c r="C16">
        <v>9</v>
      </c>
      <c r="D16">
        <v>6000</v>
      </c>
    </row>
    <row r="17" spans="2:13">
      <c r="B17" s="6"/>
      <c r="C17">
        <v>10</v>
      </c>
      <c r="D17">
        <v>36000</v>
      </c>
    </row>
    <row r="19" spans="2:13" ht="18.75">
      <c r="C19" s="7" t="s">
        <v>66</v>
      </c>
      <c r="D19">
        <f>SUM(D8:D17)</f>
        <v>401400</v>
      </c>
      <c r="F19">
        <f>SUM(F9:F14)</f>
        <v>233600</v>
      </c>
      <c r="H19">
        <f>SUM(H9:H10)</f>
        <v>53000</v>
      </c>
      <c r="J19">
        <f>SUM(J9)</f>
        <v>500000</v>
      </c>
      <c r="L19">
        <f>SUM(L8:L15)</f>
        <v>385200</v>
      </c>
    </row>
    <row r="22" spans="2:13"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2:13">
      <c r="E24" s="6"/>
      <c r="F24" s="6"/>
      <c r="G24" s="6"/>
      <c r="H24" s="6"/>
      <c r="I24" s="6"/>
      <c r="J24" s="6"/>
      <c r="K24" s="6"/>
      <c r="L24" s="6"/>
      <c r="M24" s="6"/>
    </row>
    <row r="25" spans="2:13">
      <c r="B25" s="1" t="s">
        <v>4</v>
      </c>
      <c r="C25" s="1"/>
      <c r="D25" s="1"/>
      <c r="E25" s="1"/>
      <c r="F25" s="1"/>
      <c r="G25" s="1"/>
      <c r="H25" s="1"/>
      <c r="I25" s="1"/>
      <c r="J25" s="1"/>
    </row>
    <row r="26" spans="2:13">
      <c r="B26" t="s">
        <v>5</v>
      </c>
    </row>
    <row r="27" spans="2:13">
      <c r="B27" t="s">
        <v>6</v>
      </c>
    </row>
    <row r="28" spans="2:13">
      <c r="B28" t="s">
        <v>7</v>
      </c>
    </row>
    <row r="29" spans="2:13">
      <c r="B29" t="s">
        <v>8</v>
      </c>
    </row>
    <row r="30" spans="2:13">
      <c r="B30" t="s">
        <v>9</v>
      </c>
    </row>
    <row r="31" spans="2:13">
      <c r="B31" t="s">
        <v>10</v>
      </c>
    </row>
    <row r="34" spans="2:11">
      <c r="D34" s="10" t="s">
        <v>12</v>
      </c>
      <c r="E34" s="10"/>
      <c r="F34" s="10"/>
      <c r="G34" s="10"/>
      <c r="H34" s="10"/>
    </row>
    <row r="35" spans="2:11">
      <c r="C35" s="2" t="s">
        <v>11</v>
      </c>
      <c r="D35" s="10" t="s">
        <v>15</v>
      </c>
      <c r="E35" s="10"/>
      <c r="F35" s="10"/>
      <c r="G35" s="10"/>
      <c r="H35" s="10"/>
      <c r="I35" s="2" t="s">
        <v>16</v>
      </c>
      <c r="J35" s="2" t="s">
        <v>13</v>
      </c>
      <c r="K35" s="2" t="s">
        <v>14</v>
      </c>
    </row>
    <row r="36" spans="2:11">
      <c r="B36">
        <v>1</v>
      </c>
      <c r="C36" s="3">
        <v>43831</v>
      </c>
      <c r="D36" t="s">
        <v>17</v>
      </c>
      <c r="J36">
        <v>100000</v>
      </c>
    </row>
    <row r="37" spans="2:11">
      <c r="B37">
        <v>2</v>
      </c>
      <c r="E37" t="s">
        <v>18</v>
      </c>
      <c r="K37">
        <v>100000</v>
      </c>
    </row>
    <row r="38" spans="2:11">
      <c r="B38">
        <v>3</v>
      </c>
    </row>
    <row r="39" spans="2:11">
      <c r="B39">
        <v>4</v>
      </c>
      <c r="C39" s="3">
        <v>43831</v>
      </c>
      <c r="D39" t="s">
        <v>19</v>
      </c>
      <c r="J39">
        <v>36000</v>
      </c>
    </row>
    <row r="40" spans="2:11">
      <c r="B40">
        <v>5</v>
      </c>
      <c r="E40" t="s">
        <v>20</v>
      </c>
      <c r="K40">
        <v>6000</v>
      </c>
    </row>
    <row r="41" spans="2:11">
      <c r="B41">
        <v>6</v>
      </c>
      <c r="E41" t="s">
        <v>21</v>
      </c>
      <c r="K41">
        <v>30000</v>
      </c>
    </row>
    <row r="42" spans="2:11">
      <c r="B42">
        <v>7</v>
      </c>
    </row>
    <row r="43" spans="2:11">
      <c r="B43">
        <v>8</v>
      </c>
      <c r="C43" s="3">
        <v>43845</v>
      </c>
      <c r="D43" t="s">
        <v>22</v>
      </c>
      <c r="J43">
        <v>1200</v>
      </c>
    </row>
    <row r="44" spans="2:11">
      <c r="B44">
        <v>9</v>
      </c>
      <c r="E44" t="s">
        <v>23</v>
      </c>
      <c r="K44">
        <v>1200</v>
      </c>
    </row>
    <row r="45" spans="2:11">
      <c r="B45">
        <v>10</v>
      </c>
    </row>
    <row r="46" spans="2:11">
      <c r="B46">
        <v>11</v>
      </c>
      <c r="C46" s="3">
        <v>44013</v>
      </c>
      <c r="D46" t="s">
        <v>24</v>
      </c>
      <c r="J46">
        <v>12000</v>
      </c>
    </row>
    <row r="47" spans="2:11">
      <c r="B47">
        <v>12</v>
      </c>
      <c r="E47" t="s">
        <v>17</v>
      </c>
      <c r="K47">
        <v>12000</v>
      </c>
    </row>
    <row r="48" spans="2:11">
      <c r="B48">
        <v>13</v>
      </c>
    </row>
    <row r="49" spans="2:11">
      <c r="B49">
        <v>14</v>
      </c>
      <c r="C49" s="3">
        <v>44196</v>
      </c>
      <c r="D49" t="s">
        <v>27</v>
      </c>
      <c r="J49">
        <v>500000</v>
      </c>
    </row>
    <row r="50" spans="2:11">
      <c r="B50">
        <v>15</v>
      </c>
      <c r="D50" t="s">
        <v>26</v>
      </c>
      <c r="J50">
        <v>300000</v>
      </c>
    </row>
    <row r="51" spans="2:11">
      <c r="B51">
        <v>16</v>
      </c>
      <c r="D51" t="s">
        <v>25</v>
      </c>
      <c r="E51" t="s">
        <v>28</v>
      </c>
      <c r="K51">
        <v>500000</v>
      </c>
    </row>
    <row r="52" spans="2:11">
      <c r="B52">
        <v>17</v>
      </c>
      <c r="E52" t="s">
        <v>29</v>
      </c>
      <c r="K52">
        <v>300000</v>
      </c>
    </row>
    <row r="53" spans="2:11">
      <c r="B53">
        <v>18</v>
      </c>
    </row>
  </sheetData>
  <mergeCells count="14">
    <mergeCell ref="D34:H34"/>
    <mergeCell ref="D35:H35"/>
    <mergeCell ref="C6:C7"/>
    <mergeCell ref="D6:D7"/>
    <mergeCell ref="E6:E7"/>
    <mergeCell ref="F6:F7"/>
    <mergeCell ref="H6:H7"/>
    <mergeCell ref="G6:G7"/>
    <mergeCell ref="N6:N7"/>
    <mergeCell ref="I6:I7"/>
    <mergeCell ref="J6:J7"/>
    <mergeCell ref="K6:K7"/>
    <mergeCell ref="L6:L7"/>
    <mergeCell ref="M6:M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34"/>
  <sheetViews>
    <sheetView topLeftCell="A13" workbookViewId="0">
      <selection activeCell="B29" sqref="B29"/>
    </sheetView>
  </sheetViews>
  <sheetFormatPr defaultRowHeight="15"/>
  <sheetData>
    <row r="2" spans="2:11">
      <c r="B2" s="1" t="s">
        <v>30</v>
      </c>
      <c r="C2" s="1"/>
    </row>
    <row r="3" spans="2:11">
      <c r="B3" t="s">
        <v>31</v>
      </c>
    </row>
    <row r="4" spans="2:11">
      <c r="B4" t="s">
        <v>32</v>
      </c>
    </row>
    <row r="5" spans="2:11">
      <c r="B5" t="s">
        <v>33</v>
      </c>
    </row>
    <row r="6" spans="2:11">
      <c r="B6" t="s">
        <v>34</v>
      </c>
    </row>
    <row r="7" spans="2:11">
      <c r="B7" t="s">
        <v>35</v>
      </c>
    </row>
    <row r="8" spans="2:11">
      <c r="B8" t="s">
        <v>36</v>
      </c>
    </row>
    <row r="9" spans="2:11">
      <c r="B9" t="s">
        <v>37</v>
      </c>
    </row>
    <row r="10" spans="2:11">
      <c r="B10" t="s">
        <v>38</v>
      </c>
    </row>
    <row r="11" spans="2:11">
      <c r="B11" t="s">
        <v>39</v>
      </c>
    </row>
    <row r="12" spans="2:11">
      <c r="B12" t="s">
        <v>40</v>
      </c>
    </row>
    <row r="13" spans="2:11">
      <c r="B13" t="s">
        <v>41</v>
      </c>
    </row>
    <row r="15" spans="2:11">
      <c r="D15" s="10"/>
      <c r="E15" s="10"/>
      <c r="F15" s="10"/>
      <c r="G15" s="10"/>
      <c r="H15" s="10"/>
    </row>
    <row r="16" spans="2:11">
      <c r="C16" t="s">
        <v>42</v>
      </c>
      <c r="D16" s="10" t="s">
        <v>15</v>
      </c>
      <c r="E16" s="10"/>
      <c r="F16" s="10"/>
      <c r="G16" s="10"/>
      <c r="H16" s="10"/>
      <c r="I16" t="s">
        <v>16</v>
      </c>
      <c r="J16" t="s">
        <v>13</v>
      </c>
      <c r="K16" t="s">
        <v>14</v>
      </c>
    </row>
    <row r="17" spans="2:11">
      <c r="B17">
        <v>1</v>
      </c>
      <c r="C17" s="4" t="s">
        <v>43</v>
      </c>
      <c r="D17" t="s">
        <v>44</v>
      </c>
      <c r="J17">
        <v>400</v>
      </c>
    </row>
    <row r="18" spans="2:11">
      <c r="B18">
        <v>2</v>
      </c>
      <c r="C18" s="4"/>
      <c r="E18" t="s">
        <v>22</v>
      </c>
      <c r="K18">
        <v>400</v>
      </c>
    </row>
    <row r="19" spans="2:11">
      <c r="B19">
        <v>3</v>
      </c>
      <c r="C19" s="4"/>
    </row>
    <row r="20" spans="2:11">
      <c r="B20">
        <v>4</v>
      </c>
      <c r="C20" s="4" t="s">
        <v>45</v>
      </c>
      <c r="D20" t="s">
        <v>46</v>
      </c>
      <c r="J20">
        <v>50000</v>
      </c>
    </row>
    <row r="21" spans="2:11">
      <c r="B21">
        <v>5</v>
      </c>
      <c r="E21" t="s">
        <v>47</v>
      </c>
      <c r="K21">
        <v>20000</v>
      </c>
    </row>
    <row r="22" spans="2:11">
      <c r="B22">
        <v>6</v>
      </c>
      <c r="E22" t="s">
        <v>48</v>
      </c>
      <c r="K22">
        <v>30000</v>
      </c>
    </row>
    <row r="23" spans="2:11">
      <c r="B23">
        <v>7</v>
      </c>
    </row>
    <row r="24" spans="2:11">
      <c r="B24">
        <v>8</v>
      </c>
      <c r="C24" s="4" t="s">
        <v>49</v>
      </c>
      <c r="D24" t="s">
        <v>51</v>
      </c>
      <c r="J24">
        <v>12000</v>
      </c>
    </row>
    <row r="25" spans="2:11">
      <c r="B25">
        <v>9</v>
      </c>
      <c r="E25" t="s">
        <v>50</v>
      </c>
      <c r="K25">
        <v>9000</v>
      </c>
    </row>
    <row r="26" spans="2:11">
      <c r="B26">
        <v>10</v>
      </c>
      <c r="E26" t="s">
        <v>52</v>
      </c>
      <c r="K26">
        <v>3000</v>
      </c>
    </row>
    <row r="27" spans="2:11">
      <c r="B27">
        <v>11</v>
      </c>
    </row>
    <row r="28" spans="2:11">
      <c r="B28">
        <v>12</v>
      </c>
      <c r="C28" s="4" t="s">
        <v>53</v>
      </c>
      <c r="D28" s="5" t="s">
        <v>54</v>
      </c>
      <c r="E28" s="5"/>
      <c r="J28">
        <v>6000</v>
      </c>
    </row>
    <row r="29" spans="2:11">
      <c r="B29">
        <v>13</v>
      </c>
      <c r="D29" t="s">
        <v>24</v>
      </c>
      <c r="J29">
        <v>6000</v>
      </c>
    </row>
    <row r="30" spans="2:11">
      <c r="B30">
        <v>14</v>
      </c>
      <c r="E30" t="s">
        <v>17</v>
      </c>
      <c r="K30">
        <f>J28+J29</f>
        <v>12000</v>
      </c>
    </row>
    <row r="31" spans="2:11">
      <c r="B31">
        <v>15</v>
      </c>
    </row>
    <row r="32" spans="2:11">
      <c r="B32">
        <v>16</v>
      </c>
      <c r="C32" t="s">
        <v>55</v>
      </c>
      <c r="D32" t="s">
        <v>56</v>
      </c>
      <c r="J32">
        <v>36000</v>
      </c>
    </row>
    <row r="33" spans="2:11">
      <c r="B33">
        <v>17</v>
      </c>
      <c r="E33" t="s">
        <v>17</v>
      </c>
      <c r="K33">
        <v>36000</v>
      </c>
    </row>
    <row r="34" spans="2:11">
      <c r="B34">
        <v>18</v>
      </c>
    </row>
  </sheetData>
  <mergeCells count="2">
    <mergeCell ref="D16:H16"/>
    <mergeCell ref="D15:H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2020-07-16T00:49:32Z</dcterms:created>
  <dcterms:modified xsi:type="dcterms:W3CDTF">2020-07-16T05:59:33Z</dcterms:modified>
</cp:coreProperties>
</file>